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225" windowWidth="14475" windowHeight="10215" activeTab="0"/>
  </bookViews>
  <sheets>
    <sheet name="Fall 2015" sheetId="1" r:id="rId1"/>
  </sheets>
  <definedNames>
    <definedName name="_xlnm.Print_Area" localSheetId="0">'Fall 2015'!$A$1:$P$27</definedName>
    <definedName name="sysemploydb">#REF!</definedName>
  </definedNames>
  <calcPr fullCalcOnLoad="1"/>
</workbook>
</file>

<file path=xl/sharedStrings.xml><?xml version="1.0" encoding="utf-8"?>
<sst xmlns="http://schemas.openxmlformats.org/spreadsheetml/2006/main" count="36" uniqueCount="24">
  <si>
    <t>Boulder</t>
  </si>
  <si>
    <t>Colorado Springs</t>
  </si>
  <si>
    <t>Denver|Anschutz</t>
  </si>
  <si>
    <t>System
Administration</t>
  </si>
  <si>
    <t>CU Total</t>
  </si>
  <si>
    <t>Full-Time</t>
  </si>
  <si>
    <t>Part-Time</t>
  </si>
  <si>
    <t>Total</t>
  </si>
  <si>
    <t>Faculty</t>
  </si>
  <si>
    <t>Instructional Faculty</t>
  </si>
  <si>
    <t>Tenured/Tenure Track</t>
  </si>
  <si>
    <t>Full Professor</t>
  </si>
  <si>
    <t>Associate Professor</t>
  </si>
  <si>
    <t>Assistant Professor</t>
  </si>
  <si>
    <t>Non-Tenure Track</t>
  </si>
  <si>
    <t>Instructor/Sr. Instructor</t>
  </si>
  <si>
    <t>Other</t>
  </si>
  <si>
    <t>Research Faculty</t>
  </si>
  <si>
    <t>Public Service Faculty</t>
  </si>
  <si>
    <t xml:space="preserve">Staff </t>
  </si>
  <si>
    <t>TOTAL</t>
  </si>
  <si>
    <t>Officers</t>
  </si>
  <si>
    <t>Management/Other Professionals/Support Staff</t>
  </si>
  <si>
    <t>University of Colorado Faculty and Staff, Fall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</si>
</sst>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s>
  <fonts count="48">
    <font>
      <sz val="10"/>
      <name val="MS Sans Serif"/>
      <family val="0"/>
    </font>
    <font>
      <sz val="9"/>
      <color indexed="8"/>
      <name val="Arial"/>
      <family val="2"/>
    </font>
    <font>
      <sz val="10"/>
      <color indexed="8"/>
      <name val="Arial"/>
      <family val="2"/>
    </font>
    <font>
      <b/>
      <sz val="10"/>
      <color indexed="8"/>
      <name val="Arial"/>
      <family val="2"/>
    </font>
    <font>
      <sz val="10"/>
      <name val="Arial"/>
      <family val="2"/>
    </font>
    <font>
      <b/>
      <sz val="10"/>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b/>
      <sz val="14"/>
      <color indexed="62"/>
      <name val="Arial"/>
      <family val="2"/>
    </font>
    <font>
      <sz val="8"/>
      <color indexed="10"/>
      <name val="Arial"/>
      <family val="2"/>
    </font>
    <font>
      <sz val="10"/>
      <color indexed="9"/>
      <name val="Arial"/>
      <family val="2"/>
    </font>
    <font>
      <b/>
      <sz val="10"/>
      <color indexed="9"/>
      <name val="Arial"/>
      <family val="2"/>
    </font>
    <font>
      <sz val="10"/>
      <color indexed="8"/>
      <name val="Calibri"/>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14"/>
      <color theme="3" tint="0.39998000860214233"/>
      <name val="Arial"/>
      <family val="2"/>
    </font>
    <font>
      <sz val="8"/>
      <color rgb="FFFF0000"/>
      <name val="Arial"/>
      <family val="2"/>
    </font>
    <font>
      <sz val="10"/>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EE8C8"/>
        <bgColor indexed="64"/>
      </patternFill>
    </fill>
    <fill>
      <patternFill patternType="solid">
        <fgColor theme="1" tint="0.150000005960464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medium"/>
      <bottom style="thin"/>
    </border>
    <border>
      <left/>
      <right/>
      <top style="medium"/>
      <bottom style="thin"/>
    </border>
    <border>
      <left/>
      <right style="thin"/>
      <top style="medium"/>
      <bottom style="thin"/>
    </border>
    <border>
      <left style="thin"/>
      <right/>
      <top/>
      <bottom/>
    </border>
    <border>
      <left/>
      <right style="thin"/>
      <top/>
      <bottom/>
    </border>
    <border>
      <left style="thin"/>
      <right/>
      <top style="thin"/>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3" fillId="33" borderId="10" xfId="0" applyFont="1" applyFill="1" applyBorder="1" applyAlignment="1">
      <alignment/>
    </xf>
    <xf numFmtId="164" fontId="3" fillId="33" borderId="10" xfId="0" applyNumberFormat="1" applyFont="1" applyFill="1" applyBorder="1" applyAlignment="1">
      <alignment horizontal="right" wrapText="1"/>
    </xf>
    <xf numFmtId="164" fontId="3" fillId="33" borderId="11" xfId="0" applyNumberFormat="1" applyFont="1" applyFill="1" applyBorder="1" applyAlignment="1">
      <alignment horizontal="right"/>
    </xf>
    <xf numFmtId="164" fontId="3" fillId="33" borderId="12" xfId="0" applyNumberFormat="1" applyFont="1" applyFill="1" applyBorder="1" applyAlignment="1">
      <alignment horizontal="right"/>
    </xf>
    <xf numFmtId="164" fontId="3" fillId="33" borderId="11" xfId="42" applyNumberFormat="1" applyFont="1" applyFill="1" applyBorder="1" applyAlignment="1">
      <alignment horizontal="right" wrapText="1"/>
    </xf>
    <xf numFmtId="164" fontId="3" fillId="33" borderId="11" xfId="0" applyNumberFormat="1" applyFont="1" applyFill="1" applyBorder="1" applyAlignment="1">
      <alignment horizontal="right" wrapText="1"/>
    </xf>
    <xf numFmtId="164" fontId="3" fillId="33" borderId="12" xfId="0" applyNumberFormat="1" applyFont="1" applyFill="1" applyBorder="1" applyAlignment="1">
      <alignment/>
    </xf>
    <xf numFmtId="164" fontId="3" fillId="33" borderId="11" xfId="42" applyNumberFormat="1" applyFont="1" applyFill="1" applyBorder="1" applyAlignment="1">
      <alignment/>
    </xf>
    <xf numFmtId="164" fontId="3" fillId="33" borderId="11" xfId="0" applyNumberFormat="1" applyFont="1" applyFill="1" applyBorder="1" applyAlignment="1">
      <alignment/>
    </xf>
    <xf numFmtId="0" fontId="44" fillId="34" borderId="0" xfId="0" applyFont="1" applyFill="1" applyBorder="1" applyAlignment="1">
      <alignment vertical="center"/>
    </xf>
    <xf numFmtId="0" fontId="2" fillId="34" borderId="0" xfId="0" applyFont="1" applyFill="1" applyBorder="1" applyAlignment="1">
      <alignment/>
    </xf>
    <xf numFmtId="0" fontId="2" fillId="34" borderId="0" xfId="0" applyFont="1" applyFill="1" applyAlignment="1">
      <alignment/>
    </xf>
    <xf numFmtId="0" fontId="2" fillId="34" borderId="13" xfId="0" applyFont="1" applyFill="1" applyBorder="1" applyAlignment="1">
      <alignment/>
    </xf>
    <xf numFmtId="0" fontId="2" fillId="34" borderId="14" xfId="0" applyFont="1" applyFill="1" applyBorder="1" applyAlignment="1">
      <alignment horizontal="right" vertical="center" wrapText="1"/>
    </xf>
    <xf numFmtId="0" fontId="2" fillId="34" borderId="15" xfId="0" applyFont="1" applyFill="1" applyBorder="1" applyAlignment="1">
      <alignment horizontal="right" vertical="center"/>
    </xf>
    <xf numFmtId="0" fontId="2" fillId="34" borderId="16" xfId="0" applyFont="1" applyFill="1" applyBorder="1" applyAlignment="1">
      <alignment horizontal="right" vertical="center"/>
    </xf>
    <xf numFmtId="0" fontId="2" fillId="34" borderId="17" xfId="0" applyFont="1" applyFill="1" applyBorder="1" applyAlignment="1">
      <alignment/>
    </xf>
    <xf numFmtId="164" fontId="2" fillId="34" borderId="17" xfId="42" applyNumberFormat="1" applyFont="1" applyFill="1" applyBorder="1" applyAlignment="1">
      <alignment/>
    </xf>
    <xf numFmtId="164" fontId="2" fillId="34" borderId="0" xfId="42" applyNumberFormat="1" applyFont="1" applyFill="1" applyBorder="1" applyAlignment="1">
      <alignment/>
    </xf>
    <xf numFmtId="164" fontId="2" fillId="34" borderId="18" xfId="0" applyNumberFormat="1" applyFont="1" applyFill="1" applyBorder="1" applyAlignment="1">
      <alignment horizontal="right"/>
    </xf>
    <xf numFmtId="164" fontId="2" fillId="34" borderId="18" xfId="42" applyNumberFormat="1" applyFont="1" applyFill="1" applyBorder="1" applyAlignment="1">
      <alignment/>
    </xf>
    <xf numFmtId="164" fontId="2" fillId="34" borderId="0" xfId="0" applyNumberFormat="1" applyFont="1" applyFill="1" applyBorder="1" applyAlignment="1">
      <alignment/>
    </xf>
    <xf numFmtId="164" fontId="2" fillId="34" borderId="18" xfId="0" applyNumberFormat="1" applyFont="1" applyFill="1" applyBorder="1" applyAlignment="1">
      <alignment/>
    </xf>
    <xf numFmtId="0" fontId="2" fillId="34" borderId="17" xfId="0" applyFont="1" applyFill="1" applyBorder="1" applyAlignment="1">
      <alignment horizontal="left" indent="3"/>
    </xf>
    <xf numFmtId="0" fontId="2" fillId="34" borderId="17" xfId="0" applyFont="1" applyFill="1" applyBorder="1" applyAlignment="1">
      <alignment horizontal="left" indent="6"/>
    </xf>
    <xf numFmtId="0" fontId="2" fillId="34" borderId="17" xfId="0" applyFont="1" applyFill="1" applyBorder="1" applyAlignment="1">
      <alignment horizontal="left"/>
    </xf>
    <xf numFmtId="3" fontId="2" fillId="34" borderId="0" xfId="0" applyNumberFormat="1" applyFont="1" applyFill="1" applyBorder="1" applyAlignment="1">
      <alignment/>
    </xf>
    <xf numFmtId="0" fontId="4" fillId="34" borderId="0" xfId="0" applyFont="1" applyFill="1" applyAlignment="1">
      <alignment vertical="top"/>
    </xf>
    <xf numFmtId="164" fontId="2" fillId="34" borderId="0" xfId="0" applyNumberFormat="1" applyFont="1" applyFill="1" applyAlignment="1">
      <alignment/>
    </xf>
    <xf numFmtId="0" fontId="45" fillId="34" borderId="0" xfId="0" applyFont="1" applyFill="1" applyBorder="1" applyAlignment="1">
      <alignment/>
    </xf>
    <xf numFmtId="0" fontId="46" fillId="35" borderId="19" xfId="0" applyFont="1" applyFill="1" applyBorder="1" applyAlignment="1">
      <alignment horizontal="left" vertical="center"/>
    </xf>
    <xf numFmtId="0" fontId="5" fillId="34" borderId="10" xfId="0" applyFont="1" applyFill="1" applyBorder="1" applyAlignment="1">
      <alignment vertical="center"/>
    </xf>
    <xf numFmtId="164" fontId="5" fillId="34" borderId="10" xfId="42" applyNumberFormat="1" applyFont="1" applyFill="1" applyBorder="1" applyAlignment="1">
      <alignment vertical="center"/>
    </xf>
    <xf numFmtId="164" fontId="5" fillId="34" borderId="11" xfId="42" applyNumberFormat="1" applyFont="1" applyFill="1" applyBorder="1" applyAlignment="1">
      <alignment vertical="center"/>
    </xf>
    <xf numFmtId="164" fontId="5" fillId="34" borderId="12" xfId="0" applyNumberFormat="1" applyFont="1" applyFill="1" applyBorder="1" applyAlignment="1">
      <alignment horizontal="right" vertical="center"/>
    </xf>
    <xf numFmtId="164" fontId="5" fillId="34" borderId="12" xfId="42" applyNumberFormat="1" applyFont="1" applyFill="1" applyBorder="1" applyAlignment="1">
      <alignment vertical="center"/>
    </xf>
    <xf numFmtId="164" fontId="5" fillId="34" borderId="11" xfId="0" applyNumberFormat="1" applyFont="1" applyFill="1" applyBorder="1" applyAlignment="1">
      <alignment vertical="center"/>
    </xf>
    <xf numFmtId="164" fontId="5" fillId="34" borderId="12" xfId="0" applyNumberFormat="1" applyFont="1" applyFill="1" applyBorder="1" applyAlignment="1">
      <alignment vertical="center"/>
    </xf>
    <xf numFmtId="0" fontId="3" fillId="33" borderId="20" xfId="0" applyFont="1" applyFill="1" applyBorder="1" applyAlignment="1">
      <alignment/>
    </xf>
    <xf numFmtId="164" fontId="3" fillId="33" borderId="12" xfId="42" applyNumberFormat="1" applyFont="1" applyFill="1" applyBorder="1" applyAlignment="1">
      <alignment/>
    </xf>
    <xf numFmtId="164" fontId="2" fillId="34" borderId="21" xfId="42" applyNumberFormat="1" applyFont="1" applyFill="1" applyBorder="1" applyAlignment="1">
      <alignment/>
    </xf>
    <xf numFmtId="164" fontId="2" fillId="34" borderId="22" xfId="42" applyNumberFormat="1" applyFont="1" applyFill="1" applyBorder="1" applyAlignment="1">
      <alignment/>
    </xf>
    <xf numFmtId="164" fontId="2" fillId="34" borderId="23" xfId="42" applyNumberFormat="1" applyFont="1" applyFill="1" applyBorder="1" applyAlignment="1">
      <alignment/>
    </xf>
    <xf numFmtId="164" fontId="2" fillId="34" borderId="13" xfId="42" applyNumberFormat="1" applyFont="1" applyFill="1" applyBorder="1" applyAlignment="1">
      <alignment/>
    </xf>
    <xf numFmtId="0" fontId="47" fillId="35" borderId="19" xfId="0" applyFont="1" applyFill="1" applyBorder="1" applyAlignment="1">
      <alignment horizontal="center" vertical="center" wrapText="1"/>
    </xf>
    <xf numFmtId="0" fontId="47" fillId="35" borderId="24" xfId="0" applyFont="1" applyFill="1" applyBorder="1" applyAlignment="1">
      <alignment horizontal="center" vertical="center" wrapText="1"/>
    </xf>
    <xf numFmtId="0" fontId="47" fillId="35" borderId="2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xdr:row>
      <xdr:rowOff>66675</xdr:rowOff>
    </xdr:from>
    <xdr:to>
      <xdr:col>13</xdr:col>
      <xdr:colOff>409575</xdr:colOff>
      <xdr:row>26</xdr:row>
      <xdr:rowOff>66675</xdr:rowOff>
    </xdr:to>
    <xdr:sp>
      <xdr:nvSpPr>
        <xdr:cNvPr id="1" name="TextBox 2"/>
        <xdr:cNvSpPr txBox="1">
          <a:spLocks noChangeArrowheads="1"/>
        </xdr:cNvSpPr>
      </xdr:nvSpPr>
      <xdr:spPr>
        <a:xfrm>
          <a:off x="285750" y="4371975"/>
          <a:ext cx="10820400" cy="11334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Includes all employees reported for IPEDS HR for Fall 2015; excludes student and other temporary employees and those on leave without pay.  Republished September 2016.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 be consistent with IPEDS reporting conventions, library faculty (including tenured and tenure track) are reported as staff.  Similarly, most professional research assistants and senior professional research assistents are reported as staff, although they as classified as research faculty by the University of Colorado.</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*Per Regent policy, officers include those holding the title of President, Vice President, Associate Vice President, Assistant Vice President, Treasurer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or Associate Counsel.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zoomScalePageLayoutView="0" workbookViewId="0" topLeftCell="A1">
      <selection activeCell="G31" sqref="G31"/>
    </sheetView>
  </sheetViews>
  <sheetFormatPr defaultColWidth="9.140625" defaultRowHeight="12.75"/>
  <cols>
    <col min="1" max="1" width="50.57421875" style="11" customWidth="1"/>
    <col min="2" max="2" width="9.140625" style="11" customWidth="1"/>
    <col min="3" max="3" width="9.140625" style="12" customWidth="1"/>
    <col min="4" max="4" width="9.28125" style="12" customWidth="1"/>
    <col min="5" max="16384" width="9.140625" style="12" customWidth="1"/>
  </cols>
  <sheetData>
    <row r="1" ht="28.5" customHeight="1">
      <c r="A1" s="10" t="s">
        <v>23</v>
      </c>
    </row>
    <row r="2" spans="1:16" ht="33.75" customHeight="1" thickBot="1">
      <c r="A2" s="31"/>
      <c r="B2" s="45" t="s">
        <v>0</v>
      </c>
      <c r="C2" s="46"/>
      <c r="D2" s="47"/>
      <c r="E2" s="45" t="s">
        <v>1</v>
      </c>
      <c r="F2" s="46"/>
      <c r="G2" s="47"/>
      <c r="H2" s="45" t="s">
        <v>2</v>
      </c>
      <c r="I2" s="46"/>
      <c r="J2" s="47"/>
      <c r="K2" s="45" t="s">
        <v>3</v>
      </c>
      <c r="L2" s="46"/>
      <c r="M2" s="47"/>
      <c r="N2" s="45" t="s">
        <v>4</v>
      </c>
      <c r="O2" s="46"/>
      <c r="P2" s="47"/>
    </row>
    <row r="3" spans="1:16" ht="16.5" customHeight="1">
      <c r="A3" s="13"/>
      <c r="B3" s="14" t="s">
        <v>5</v>
      </c>
      <c r="C3" s="15" t="s">
        <v>6</v>
      </c>
      <c r="D3" s="16" t="s">
        <v>7</v>
      </c>
      <c r="E3" s="14" t="s">
        <v>5</v>
      </c>
      <c r="F3" s="15" t="s">
        <v>6</v>
      </c>
      <c r="G3" s="16" t="s">
        <v>7</v>
      </c>
      <c r="H3" s="14" t="s">
        <v>5</v>
      </c>
      <c r="I3" s="15" t="s">
        <v>6</v>
      </c>
      <c r="J3" s="16" t="s">
        <v>7</v>
      </c>
      <c r="K3" s="14" t="s">
        <v>5</v>
      </c>
      <c r="L3" s="15" t="s">
        <v>6</v>
      </c>
      <c r="M3" s="16" t="s">
        <v>7</v>
      </c>
      <c r="N3" s="14" t="s">
        <v>5</v>
      </c>
      <c r="O3" s="15" t="s">
        <v>6</v>
      </c>
      <c r="P3" s="16" t="s">
        <v>7</v>
      </c>
    </row>
    <row r="4" spans="1:16" ht="16.5" customHeight="1">
      <c r="A4" s="1" t="s">
        <v>8</v>
      </c>
      <c r="B4" s="2">
        <v>2195</v>
      </c>
      <c r="C4" s="3">
        <v>1005</v>
      </c>
      <c r="D4" s="4">
        <v>3200</v>
      </c>
      <c r="E4" s="5">
        <v>429</v>
      </c>
      <c r="F4" s="3">
        <v>370</v>
      </c>
      <c r="G4" s="4">
        <v>799</v>
      </c>
      <c r="H4" s="5">
        <v>4251</v>
      </c>
      <c r="I4" s="3">
        <v>837</v>
      </c>
      <c r="J4" s="4">
        <v>5088</v>
      </c>
      <c r="K4" s="6">
        <v>0</v>
      </c>
      <c r="L4" s="3">
        <v>0</v>
      </c>
      <c r="M4" s="4">
        <v>0</v>
      </c>
      <c r="N4" s="6">
        <v>6875</v>
      </c>
      <c r="O4" s="3">
        <v>2212</v>
      </c>
      <c r="P4" s="7">
        <v>9087</v>
      </c>
    </row>
    <row r="5" spans="1:16" ht="16.5" customHeight="1">
      <c r="A5" s="17" t="s">
        <v>9</v>
      </c>
      <c r="B5" s="18">
        <v>1457</v>
      </c>
      <c r="C5" s="19">
        <v>694</v>
      </c>
      <c r="D5" s="20">
        <v>2151</v>
      </c>
      <c r="E5" s="19">
        <v>406</v>
      </c>
      <c r="F5" s="19">
        <v>358</v>
      </c>
      <c r="G5" s="21">
        <v>764</v>
      </c>
      <c r="H5" s="18">
        <v>3520</v>
      </c>
      <c r="I5" s="19">
        <v>588</v>
      </c>
      <c r="J5" s="20">
        <v>4109</v>
      </c>
      <c r="K5" s="19">
        <v>0</v>
      </c>
      <c r="L5" s="19">
        <v>0</v>
      </c>
      <c r="M5" s="19">
        <v>0</v>
      </c>
      <c r="N5" s="43">
        <v>5383</v>
      </c>
      <c r="O5" s="22">
        <v>1640</v>
      </c>
      <c r="P5" s="23">
        <v>7024</v>
      </c>
    </row>
    <row r="6" spans="1:16" ht="16.5" customHeight="1">
      <c r="A6" s="24" t="s">
        <v>10</v>
      </c>
      <c r="B6" s="18">
        <v>1080</v>
      </c>
      <c r="C6" s="19">
        <v>6</v>
      </c>
      <c r="D6" s="20">
        <v>1086</v>
      </c>
      <c r="E6" s="19">
        <v>239</v>
      </c>
      <c r="F6" s="19">
        <v>9</v>
      </c>
      <c r="G6" s="21">
        <v>248</v>
      </c>
      <c r="H6" s="18">
        <v>2197</v>
      </c>
      <c r="I6" s="19">
        <v>31</v>
      </c>
      <c r="J6" s="20">
        <v>2228</v>
      </c>
      <c r="K6" s="19">
        <v>0</v>
      </c>
      <c r="L6" s="19">
        <v>0</v>
      </c>
      <c r="M6" s="19">
        <v>0</v>
      </c>
      <c r="N6" s="18">
        <v>3516</v>
      </c>
      <c r="O6" s="22">
        <v>46</v>
      </c>
      <c r="P6" s="23">
        <v>3562</v>
      </c>
    </row>
    <row r="7" spans="1:16" ht="16.5" customHeight="1">
      <c r="A7" s="25" t="s">
        <v>11</v>
      </c>
      <c r="B7" s="18">
        <v>460</v>
      </c>
      <c r="C7" s="19">
        <v>6</v>
      </c>
      <c r="D7" s="20">
        <v>466</v>
      </c>
      <c r="E7" s="19">
        <v>79</v>
      </c>
      <c r="F7" s="19">
        <v>4</v>
      </c>
      <c r="G7" s="21">
        <v>83</v>
      </c>
      <c r="H7" s="19">
        <v>555</v>
      </c>
      <c r="I7" s="19">
        <v>12</v>
      </c>
      <c r="J7" s="20">
        <v>567</v>
      </c>
      <c r="K7" s="19">
        <v>0</v>
      </c>
      <c r="L7" s="19">
        <v>0</v>
      </c>
      <c r="M7" s="19">
        <v>0</v>
      </c>
      <c r="N7" s="18">
        <v>1094</v>
      </c>
      <c r="O7" s="22">
        <v>22</v>
      </c>
      <c r="P7" s="23">
        <v>1116</v>
      </c>
    </row>
    <row r="8" spans="1:16" ht="16.5" customHeight="1">
      <c r="A8" s="25" t="s">
        <v>12</v>
      </c>
      <c r="B8" s="18">
        <v>362</v>
      </c>
      <c r="C8" s="19">
        <v>0</v>
      </c>
      <c r="D8" s="20">
        <v>362</v>
      </c>
      <c r="E8" s="19">
        <v>80</v>
      </c>
      <c r="F8" s="19">
        <v>2</v>
      </c>
      <c r="G8" s="21">
        <v>82</v>
      </c>
      <c r="H8" s="19">
        <v>731</v>
      </c>
      <c r="I8" s="19">
        <v>9</v>
      </c>
      <c r="J8" s="20">
        <v>740</v>
      </c>
      <c r="K8" s="19">
        <v>0</v>
      </c>
      <c r="L8" s="19">
        <v>0</v>
      </c>
      <c r="M8" s="19">
        <v>0</v>
      </c>
      <c r="N8" s="18">
        <v>1173</v>
      </c>
      <c r="O8" s="22">
        <v>11</v>
      </c>
      <c r="P8" s="23">
        <v>1184</v>
      </c>
    </row>
    <row r="9" spans="1:16" ht="16.5" customHeight="1">
      <c r="A9" s="25" t="s">
        <v>13</v>
      </c>
      <c r="B9" s="18">
        <v>258</v>
      </c>
      <c r="C9" s="19">
        <v>0</v>
      </c>
      <c r="D9" s="20">
        <v>258</v>
      </c>
      <c r="E9" s="19">
        <v>80</v>
      </c>
      <c r="F9" s="19">
        <v>3</v>
      </c>
      <c r="G9" s="21">
        <v>83</v>
      </c>
      <c r="H9" s="19">
        <v>911</v>
      </c>
      <c r="I9" s="19">
        <v>10</v>
      </c>
      <c r="J9" s="20">
        <v>921</v>
      </c>
      <c r="K9" s="19">
        <v>0</v>
      </c>
      <c r="L9" s="19">
        <v>0</v>
      </c>
      <c r="M9" s="19">
        <v>0</v>
      </c>
      <c r="N9" s="18">
        <v>1249</v>
      </c>
      <c r="O9" s="22">
        <v>13</v>
      </c>
      <c r="P9" s="23">
        <v>1262</v>
      </c>
    </row>
    <row r="10" spans="1:16" ht="16.5" customHeight="1">
      <c r="A10" s="24" t="s">
        <v>14</v>
      </c>
      <c r="B10" s="18">
        <v>377</v>
      </c>
      <c r="C10" s="19">
        <v>688</v>
      </c>
      <c r="D10" s="20">
        <v>1065</v>
      </c>
      <c r="E10" s="19">
        <v>167</v>
      </c>
      <c r="F10" s="19">
        <v>349</v>
      </c>
      <c r="G10" s="21">
        <v>516</v>
      </c>
      <c r="H10" s="18">
        <v>1323</v>
      </c>
      <c r="I10" s="19">
        <v>557</v>
      </c>
      <c r="J10" s="20">
        <v>1880</v>
      </c>
      <c r="K10" s="19">
        <v>0</v>
      </c>
      <c r="L10" s="19">
        <v>0</v>
      </c>
      <c r="M10" s="19">
        <v>0</v>
      </c>
      <c r="N10" s="18">
        <v>1867</v>
      </c>
      <c r="O10" s="22">
        <v>1594</v>
      </c>
      <c r="P10" s="23">
        <v>3461</v>
      </c>
    </row>
    <row r="11" spans="1:16" ht="16.5" customHeight="1">
      <c r="A11" s="25" t="s">
        <v>15</v>
      </c>
      <c r="B11" s="18">
        <v>377</v>
      </c>
      <c r="C11" s="19">
        <v>0</v>
      </c>
      <c r="D11" s="20">
        <v>377</v>
      </c>
      <c r="E11" s="19">
        <v>164</v>
      </c>
      <c r="F11" s="19">
        <v>29</v>
      </c>
      <c r="G11" s="21">
        <v>193</v>
      </c>
      <c r="H11" s="19">
        <v>1201</v>
      </c>
      <c r="I11" s="19">
        <v>11</v>
      </c>
      <c r="J11" s="20">
        <v>1212</v>
      </c>
      <c r="K11" s="19">
        <v>0</v>
      </c>
      <c r="L11" s="19">
        <v>0</v>
      </c>
      <c r="M11" s="19">
        <v>0</v>
      </c>
      <c r="N11" s="18">
        <v>1742</v>
      </c>
      <c r="O11" s="22">
        <v>40</v>
      </c>
      <c r="P11" s="23">
        <v>1782</v>
      </c>
    </row>
    <row r="12" spans="1:16" ht="16.5" customHeight="1">
      <c r="A12" s="25" t="s">
        <v>16</v>
      </c>
      <c r="B12" s="18">
        <v>0</v>
      </c>
      <c r="C12" s="19">
        <v>688</v>
      </c>
      <c r="D12" s="20">
        <v>688</v>
      </c>
      <c r="E12" s="19">
        <v>3</v>
      </c>
      <c r="F12" s="19">
        <v>320</v>
      </c>
      <c r="G12" s="21">
        <v>323</v>
      </c>
      <c r="H12" s="19">
        <v>122</v>
      </c>
      <c r="I12" s="19">
        <v>546</v>
      </c>
      <c r="J12" s="20">
        <v>668</v>
      </c>
      <c r="K12" s="19">
        <v>0</v>
      </c>
      <c r="L12" s="19">
        <v>0</v>
      </c>
      <c r="M12" s="19">
        <v>0</v>
      </c>
      <c r="N12" s="18">
        <v>125</v>
      </c>
      <c r="O12" s="22">
        <v>1554</v>
      </c>
      <c r="P12" s="23">
        <v>1679</v>
      </c>
    </row>
    <row r="13" spans="1:16" ht="16.5" customHeight="1">
      <c r="A13" s="26" t="s">
        <v>17</v>
      </c>
      <c r="B13" s="18">
        <v>738</v>
      </c>
      <c r="C13" s="19">
        <v>277</v>
      </c>
      <c r="D13" s="20">
        <v>1015</v>
      </c>
      <c r="E13" s="19">
        <v>17</v>
      </c>
      <c r="F13" s="19">
        <v>12</v>
      </c>
      <c r="G13" s="21">
        <v>29</v>
      </c>
      <c r="H13" s="19">
        <v>688</v>
      </c>
      <c r="I13" s="19">
        <v>23</v>
      </c>
      <c r="J13" s="20">
        <v>711</v>
      </c>
      <c r="K13" s="19">
        <v>0</v>
      </c>
      <c r="L13" s="19">
        <v>0</v>
      </c>
      <c r="M13" s="19">
        <v>0</v>
      </c>
      <c r="N13" s="18">
        <v>1443</v>
      </c>
      <c r="O13" s="22">
        <v>312</v>
      </c>
      <c r="P13" s="23">
        <v>1755</v>
      </c>
    </row>
    <row r="14" spans="1:16" ht="16.5" customHeight="1">
      <c r="A14" s="26" t="s">
        <v>18</v>
      </c>
      <c r="B14" s="18">
        <v>0</v>
      </c>
      <c r="C14" s="19">
        <v>34</v>
      </c>
      <c r="D14" s="20">
        <v>34</v>
      </c>
      <c r="E14" s="19">
        <v>6</v>
      </c>
      <c r="F14" s="19">
        <v>0</v>
      </c>
      <c r="G14" s="21">
        <v>6</v>
      </c>
      <c r="H14" s="19">
        <v>42</v>
      </c>
      <c r="I14" s="19">
        <v>226</v>
      </c>
      <c r="J14" s="20">
        <v>268</v>
      </c>
      <c r="K14" s="19">
        <v>0</v>
      </c>
      <c r="L14" s="19">
        <v>0</v>
      </c>
      <c r="M14" s="19">
        <v>0</v>
      </c>
      <c r="N14" s="44">
        <v>48</v>
      </c>
      <c r="O14" s="22">
        <v>260</v>
      </c>
      <c r="P14" s="23">
        <v>308</v>
      </c>
    </row>
    <row r="15" spans="1:16" ht="16.5" customHeight="1">
      <c r="A15" s="39" t="s">
        <v>19</v>
      </c>
      <c r="B15" s="8">
        <v>3922</v>
      </c>
      <c r="C15" s="8">
        <v>574</v>
      </c>
      <c r="D15" s="4">
        <v>4496</v>
      </c>
      <c r="E15" s="8">
        <v>634</v>
      </c>
      <c r="F15" s="8">
        <v>148</v>
      </c>
      <c r="G15" s="4">
        <v>782</v>
      </c>
      <c r="H15" s="8">
        <v>5187</v>
      </c>
      <c r="I15" s="8">
        <v>220</v>
      </c>
      <c r="J15" s="4">
        <v>5407</v>
      </c>
      <c r="K15" s="8">
        <v>451</v>
      </c>
      <c r="L15" s="8">
        <v>27</v>
      </c>
      <c r="M15" s="40">
        <v>478</v>
      </c>
      <c r="N15" s="8">
        <v>10194</v>
      </c>
      <c r="O15" s="9">
        <v>969</v>
      </c>
      <c r="P15" s="7">
        <v>11163</v>
      </c>
    </row>
    <row r="16" spans="1:16" ht="16.5" customHeight="1">
      <c r="A16" s="17" t="s">
        <v>21</v>
      </c>
      <c r="B16" s="18">
        <v>28</v>
      </c>
      <c r="C16" s="19">
        <v>0</v>
      </c>
      <c r="D16" s="20">
        <f>SUM(B16:C16)</f>
        <v>28</v>
      </c>
      <c r="E16" s="19">
        <v>14</v>
      </c>
      <c r="F16" s="19">
        <v>0</v>
      </c>
      <c r="G16" s="20">
        <f>SUM(E16:F16)</f>
        <v>14</v>
      </c>
      <c r="H16" s="19">
        <v>31</v>
      </c>
      <c r="I16" s="19">
        <v>1</v>
      </c>
      <c r="J16" s="20">
        <v>32</v>
      </c>
      <c r="K16" s="19">
        <v>38</v>
      </c>
      <c r="L16" s="19">
        <v>3</v>
      </c>
      <c r="M16" s="20">
        <v>41</v>
      </c>
      <c r="N16" s="19">
        <v>111</v>
      </c>
      <c r="O16" s="19">
        <v>4</v>
      </c>
      <c r="P16" s="41">
        <v>115</v>
      </c>
    </row>
    <row r="17" spans="1:16" ht="16.5" customHeight="1">
      <c r="A17" s="17" t="s">
        <v>22</v>
      </c>
      <c r="B17" s="18">
        <v>3894</v>
      </c>
      <c r="C17" s="19">
        <v>574</v>
      </c>
      <c r="D17" s="20">
        <f>SUM(B17:C17)</f>
        <v>4468</v>
      </c>
      <c r="E17" s="19">
        <v>620</v>
      </c>
      <c r="F17" s="19">
        <v>148</v>
      </c>
      <c r="G17" s="20">
        <f>SUM(E17:F17)</f>
        <v>768</v>
      </c>
      <c r="H17" s="19">
        <v>5156</v>
      </c>
      <c r="I17" s="19">
        <v>219</v>
      </c>
      <c r="J17" s="20">
        <v>5375</v>
      </c>
      <c r="K17" s="19">
        <v>413</v>
      </c>
      <c r="L17" s="19">
        <v>24</v>
      </c>
      <c r="M17" s="20">
        <v>437</v>
      </c>
      <c r="N17" s="19">
        <v>10083</v>
      </c>
      <c r="O17" s="19">
        <v>965</v>
      </c>
      <c r="P17" s="42">
        <v>11048</v>
      </c>
    </row>
    <row r="18" spans="1:16" ht="16.5" customHeight="1">
      <c r="A18" s="32" t="s">
        <v>20</v>
      </c>
      <c r="B18" s="33">
        <f>B4+B15</f>
        <v>6117</v>
      </c>
      <c r="C18" s="34">
        <f>C4+C15</f>
        <v>1579</v>
      </c>
      <c r="D18" s="35">
        <f>B18+C18</f>
        <v>7696</v>
      </c>
      <c r="E18" s="34">
        <f aca="true" t="shared" si="0" ref="E18:M18">E4+E15</f>
        <v>1063</v>
      </c>
      <c r="F18" s="34">
        <f t="shared" si="0"/>
        <v>518</v>
      </c>
      <c r="G18" s="36">
        <f t="shared" si="0"/>
        <v>1581</v>
      </c>
      <c r="H18" s="34">
        <v>9438</v>
      </c>
      <c r="I18" s="34">
        <v>1057</v>
      </c>
      <c r="J18" s="36">
        <v>10495</v>
      </c>
      <c r="K18" s="34">
        <f t="shared" si="0"/>
        <v>451</v>
      </c>
      <c r="L18" s="34">
        <f t="shared" si="0"/>
        <v>27</v>
      </c>
      <c r="M18" s="36">
        <f t="shared" si="0"/>
        <v>478</v>
      </c>
      <c r="N18" s="34">
        <v>17069</v>
      </c>
      <c r="O18" s="37">
        <v>3181</v>
      </c>
      <c r="P18" s="38">
        <v>20250</v>
      </c>
    </row>
    <row r="19" spans="2:13" ht="12.75">
      <c r="B19" s="27"/>
      <c r="C19" s="11"/>
      <c r="D19" s="11"/>
      <c r="F19" s="27"/>
      <c r="G19" s="27"/>
      <c r="I19" s="27"/>
      <c r="J19" s="27"/>
      <c r="L19" s="11"/>
      <c r="M19" s="11"/>
    </row>
    <row r="20" spans="2:16" ht="12.75">
      <c r="B20" s="28"/>
      <c r="P20" s="29"/>
    </row>
    <row r="21" ht="12.75">
      <c r="B21" s="28"/>
    </row>
    <row r="22" spans="1:2" ht="12.75">
      <c r="A22" s="30"/>
      <c r="B22" s="28"/>
    </row>
  </sheetData>
  <sheetProtection/>
  <mergeCells count="5">
    <mergeCell ref="K2:M2"/>
    <mergeCell ref="N2:P2"/>
    <mergeCell ref="B2:D2"/>
    <mergeCell ref="E2:G2"/>
    <mergeCell ref="H2:J2"/>
  </mergeCells>
  <printOptions gridLines="1"/>
  <pageMargins left="0.7" right="0.7" top="0.75" bottom="0.75" header="0.3" footer="0.3"/>
  <pageSetup fitToHeight="1" fitToWidth="1" horizontalDpi="600" verticalDpi="600" orientation="landscape"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Taylor</dc:creator>
  <cp:keywords/>
  <dc:description/>
  <cp:lastModifiedBy>Ryan Allred</cp:lastModifiedBy>
  <cp:lastPrinted>2016-06-23T16:33:12Z</cp:lastPrinted>
  <dcterms:created xsi:type="dcterms:W3CDTF">2014-05-12T22:43:46Z</dcterms:created>
  <dcterms:modified xsi:type="dcterms:W3CDTF">2017-01-19T21:26:02Z</dcterms:modified>
  <cp:category/>
  <cp:version/>
  <cp:contentType/>
  <cp:contentStatus/>
</cp:coreProperties>
</file>